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<sst xmlns="http://schemas.openxmlformats.org/spreadsheetml/2006/main" count="54" uniqueCount="33">
  <si>
    <t>Botka László</t>
  </si>
  <si>
    <t>Borbély László</t>
  </si>
  <si>
    <t>Takács Tamás</t>
  </si>
  <si>
    <t>Pusztai Péter</t>
  </si>
  <si>
    <t>Függ Gergely</t>
  </si>
  <si>
    <t>Komlós Tamás</t>
  </si>
  <si>
    <t>Sportorvosija lejár</t>
  </si>
  <si>
    <t>Sportorvosi vizsgálat</t>
  </si>
  <si>
    <t>Sportorvosig (nap)</t>
  </si>
  <si>
    <t xml:space="preserve">Ifi játékos </t>
  </si>
  <si>
    <t>A sportorvosi lejár kevesebb mint 7 nap múlva</t>
  </si>
  <si>
    <t>A sportorvosi lejár kevesebb mint 1hónap múlva</t>
  </si>
  <si>
    <t>A sportorvosi lejár több mint 1 hónap múlva</t>
  </si>
  <si>
    <t>Bejczi Tamás</t>
  </si>
  <si>
    <t>Torma Renátó</t>
  </si>
  <si>
    <t>Vaszari Tamás</t>
  </si>
  <si>
    <t>Török Attila</t>
  </si>
  <si>
    <t>Horváth Balázs</t>
  </si>
  <si>
    <t>Pusztai Márk</t>
  </si>
  <si>
    <t>Csige Dániel</t>
  </si>
  <si>
    <t>Mátrai Tamás</t>
  </si>
  <si>
    <t>Botka Richárd</t>
  </si>
  <si>
    <t>Dömötör András</t>
  </si>
  <si>
    <t>Scheer Zsolt</t>
  </si>
  <si>
    <t>Telekesi Zoltán</t>
  </si>
  <si>
    <t>Nagyági Zsolt</t>
  </si>
  <si>
    <t>Krekács Gellért</t>
  </si>
  <si>
    <t>Kő Tamás</t>
  </si>
  <si>
    <t>Bankó Máté</t>
  </si>
  <si>
    <t>Janák Emil</t>
  </si>
  <si>
    <t>1994. január 1</t>
  </si>
  <si>
    <t>I</t>
  </si>
  <si>
    <t>G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</si>
</sst>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yyyy\.\ mmmm\ dd\,\ dddd"/>
    <numFmt numFmtId="166" formatCode="yyyy/mm/dd;@"/>
    <numFmt numFmtId="167" formatCode="mmm/yyyy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4.421875" style="0" customWidth="1"/>
    <col min="2" max="2" width="22.7109375" style="0" customWidth="1"/>
    <col min="3" max="3" width="10.00390625" style="0" customWidth="1"/>
    <col min="4" max="5" width="4.7109375" style="0" customWidth="1"/>
    <col min="6" max="6" width="22.8515625" style="1" customWidth="1"/>
    <col min="7" max="7" width="23.00390625" style="1" customWidth="1"/>
    <col min="8" max="8" width="22.8515625" style="1" customWidth="1"/>
  </cols>
  <sheetData>
    <row r="1" spans="6:8" ht="12.75">
      <c r="F1" s="3" t="s">
        <v>7</v>
      </c>
      <c r="G1" s="3" t="s">
        <v>6</v>
      </c>
      <c r="H1" s="3" t="s">
        <v>8</v>
      </c>
    </row>
    <row r="2" spans="1:8" ht="12.75">
      <c r="A2">
        <v>1</v>
      </c>
      <c r="B2" s="5" t="s">
        <v>21</v>
      </c>
      <c r="C2" s="15">
        <v>32370</v>
      </c>
      <c r="D2">
        <f ca="1">IF(DATE(YEAR(TODAY()),MONTH(C2),DAY(C2))&gt;TODAY(),YEAR(TODAY())-YEAR(C2)-1,YEAR(TODAY())-YEAR(C2))</f>
        <v>24</v>
      </c>
      <c r="E2" s="1" t="s">
        <v>32</v>
      </c>
      <c r="F2" s="4">
        <v>40977</v>
      </c>
      <c r="G2" s="4">
        <f aca="true" t="shared" si="0" ref="G2:G7">F2+365</f>
        <v>41342</v>
      </c>
      <c r="H2" s="2">
        <f aca="true" ca="1" t="shared" si="1" ref="H2:H24">G2-TODAY()</f>
        <v>176</v>
      </c>
    </row>
    <row r="3" spans="1:8" ht="12.75">
      <c r="A3">
        <v>2</v>
      </c>
      <c r="B3" s="5" t="s">
        <v>13</v>
      </c>
      <c r="C3" s="15">
        <v>33094</v>
      </c>
      <c r="D3">
        <f aca="true" ca="1" t="shared" si="2" ref="D3:D15">IF(DATE(YEAR(TODAY()),MONTH(C3),DAY(C3))&gt;TODAY(),YEAR(TODAY())-YEAR(C3)-1,YEAR(TODAY())-YEAR(C3))</f>
        <v>22</v>
      </c>
      <c r="E3" s="1" t="s">
        <v>32</v>
      </c>
      <c r="F3" s="4">
        <v>40974</v>
      </c>
      <c r="G3" s="4">
        <f t="shared" si="0"/>
        <v>41339</v>
      </c>
      <c r="H3" s="2">
        <f ca="1" t="shared" si="1"/>
        <v>173</v>
      </c>
    </row>
    <row r="4" spans="1:8" ht="12.75">
      <c r="A4">
        <v>3</v>
      </c>
      <c r="B4" s="5" t="s">
        <v>1</v>
      </c>
      <c r="C4" s="15">
        <v>29219</v>
      </c>
      <c r="D4">
        <f ca="1" t="shared" si="2"/>
        <v>32</v>
      </c>
      <c r="E4" s="1" t="s">
        <v>32</v>
      </c>
      <c r="F4" s="4">
        <v>41137</v>
      </c>
      <c r="G4" s="4">
        <f t="shared" si="0"/>
        <v>41502</v>
      </c>
      <c r="H4" s="2">
        <f ca="1" t="shared" si="1"/>
        <v>336</v>
      </c>
    </row>
    <row r="5" spans="1:8" ht="12.75">
      <c r="A5">
        <v>4</v>
      </c>
      <c r="B5" s="5" t="s">
        <v>0</v>
      </c>
      <c r="C5" s="15">
        <v>23156</v>
      </c>
      <c r="D5">
        <f ca="1" t="shared" si="2"/>
        <v>49</v>
      </c>
      <c r="E5" s="1" t="s">
        <v>32</v>
      </c>
      <c r="F5" s="4">
        <v>41026</v>
      </c>
      <c r="G5" s="4">
        <f t="shared" si="0"/>
        <v>41391</v>
      </c>
      <c r="H5" s="2">
        <f ca="1" t="shared" si="1"/>
        <v>225</v>
      </c>
    </row>
    <row r="6" spans="1:8" ht="12.75">
      <c r="A6">
        <v>5</v>
      </c>
      <c r="B6" s="14" t="s">
        <v>17</v>
      </c>
      <c r="C6" s="16">
        <v>33874</v>
      </c>
      <c r="D6">
        <f ca="1" t="shared" si="2"/>
        <v>19</v>
      </c>
      <c r="E6" s="1" t="s">
        <v>32</v>
      </c>
      <c r="F6" s="13">
        <v>40988</v>
      </c>
      <c r="G6" s="4">
        <f t="shared" si="0"/>
        <v>41353</v>
      </c>
      <c r="H6" s="2">
        <f ca="1" t="shared" si="1"/>
        <v>187</v>
      </c>
    </row>
    <row r="7" spans="1:8" ht="12.75">
      <c r="A7">
        <v>6</v>
      </c>
      <c r="B7" s="5" t="s">
        <v>19</v>
      </c>
      <c r="C7" s="15">
        <v>31162</v>
      </c>
      <c r="D7">
        <f ca="1" t="shared" si="2"/>
        <v>27</v>
      </c>
      <c r="E7" s="1" t="s">
        <v>32</v>
      </c>
      <c r="F7" s="4">
        <v>40985</v>
      </c>
      <c r="G7" s="4">
        <f t="shared" si="0"/>
        <v>41350</v>
      </c>
      <c r="H7" s="2">
        <f ca="1" t="shared" si="1"/>
        <v>184</v>
      </c>
    </row>
    <row r="8" spans="1:8" ht="12.75">
      <c r="A8">
        <v>7</v>
      </c>
      <c r="B8" s="5" t="s">
        <v>5</v>
      </c>
      <c r="C8" s="15">
        <v>29926</v>
      </c>
      <c r="D8">
        <f ca="1" t="shared" si="2"/>
        <v>30</v>
      </c>
      <c r="E8" s="1" t="s">
        <v>32</v>
      </c>
      <c r="F8" s="4">
        <v>40836</v>
      </c>
      <c r="G8" s="4">
        <f aca="true" t="shared" si="3" ref="G8:G18">F8+365</f>
        <v>41201</v>
      </c>
      <c r="H8" s="2">
        <f ca="1" t="shared" si="1"/>
        <v>35</v>
      </c>
    </row>
    <row r="9" spans="1:8" ht="12.75">
      <c r="A9">
        <v>8</v>
      </c>
      <c r="B9" s="5" t="s">
        <v>3</v>
      </c>
      <c r="C9" s="15">
        <v>25178</v>
      </c>
      <c r="D9">
        <f ca="1" t="shared" si="2"/>
        <v>43</v>
      </c>
      <c r="E9" s="1" t="s">
        <v>32</v>
      </c>
      <c r="F9" s="4">
        <v>40966</v>
      </c>
      <c r="G9" s="4">
        <f t="shared" si="3"/>
        <v>41331</v>
      </c>
      <c r="H9" s="2">
        <f ca="1" t="shared" si="1"/>
        <v>165</v>
      </c>
    </row>
    <row r="10" spans="1:8" ht="12.75">
      <c r="A10">
        <v>9</v>
      </c>
      <c r="B10" s="14" t="s">
        <v>14</v>
      </c>
      <c r="C10" s="16">
        <v>33958</v>
      </c>
      <c r="D10">
        <f ca="1" t="shared" si="2"/>
        <v>19</v>
      </c>
      <c r="E10" s="1" t="s">
        <v>32</v>
      </c>
      <c r="F10" s="13">
        <v>40997</v>
      </c>
      <c r="G10" s="13">
        <f t="shared" si="3"/>
        <v>41362</v>
      </c>
      <c r="H10" s="2">
        <f ca="1" t="shared" si="1"/>
        <v>196</v>
      </c>
    </row>
    <row r="11" spans="1:8" ht="12.75">
      <c r="A11">
        <v>10</v>
      </c>
      <c r="B11" s="5" t="s">
        <v>2</v>
      </c>
      <c r="C11" s="15">
        <v>32831</v>
      </c>
      <c r="D11">
        <f ca="1" t="shared" si="2"/>
        <v>22</v>
      </c>
      <c r="E11" s="1" t="s">
        <v>32</v>
      </c>
      <c r="F11" s="4">
        <v>40990</v>
      </c>
      <c r="G11" s="4">
        <f t="shared" si="3"/>
        <v>41355</v>
      </c>
      <c r="H11" s="2">
        <f ca="1" t="shared" si="1"/>
        <v>189</v>
      </c>
    </row>
    <row r="12" spans="1:8" ht="12.75">
      <c r="A12">
        <v>11</v>
      </c>
      <c r="B12" s="14" t="s">
        <v>16</v>
      </c>
      <c r="C12" s="16">
        <v>32806</v>
      </c>
      <c r="D12">
        <f ca="1" t="shared" si="2"/>
        <v>22</v>
      </c>
      <c r="E12" s="1" t="s">
        <v>32</v>
      </c>
      <c r="F12" s="4">
        <v>41138</v>
      </c>
      <c r="G12" s="13">
        <f t="shared" si="3"/>
        <v>41503</v>
      </c>
      <c r="H12" s="2">
        <f ca="1" t="shared" si="1"/>
        <v>337</v>
      </c>
    </row>
    <row r="13" spans="1:8" ht="12.75">
      <c r="A13">
        <v>12</v>
      </c>
      <c r="B13" s="14" t="s">
        <v>15</v>
      </c>
      <c r="C13" s="16">
        <v>33364</v>
      </c>
      <c r="D13">
        <f ca="1" t="shared" si="2"/>
        <v>21</v>
      </c>
      <c r="E13" s="1" t="s">
        <v>32</v>
      </c>
      <c r="F13" s="13">
        <v>40980</v>
      </c>
      <c r="G13" s="13">
        <f t="shared" si="3"/>
        <v>41345</v>
      </c>
      <c r="H13" s="2">
        <f ca="1" t="shared" si="1"/>
        <v>179</v>
      </c>
    </row>
    <row r="14" spans="1:8" ht="12.75">
      <c r="A14">
        <v>13</v>
      </c>
      <c r="B14" s="14" t="s">
        <v>20</v>
      </c>
      <c r="C14" s="16">
        <v>33890</v>
      </c>
      <c r="D14">
        <f ca="1" t="shared" si="2"/>
        <v>19</v>
      </c>
      <c r="E14" s="1" t="s">
        <v>32</v>
      </c>
      <c r="F14" s="13">
        <v>40988</v>
      </c>
      <c r="G14" s="13">
        <f t="shared" si="3"/>
        <v>41353</v>
      </c>
      <c r="H14" s="2">
        <f ca="1" t="shared" si="1"/>
        <v>187</v>
      </c>
    </row>
    <row r="15" spans="1:8" ht="12.75">
      <c r="A15">
        <v>14</v>
      </c>
      <c r="B15" s="14" t="s">
        <v>29</v>
      </c>
      <c r="C15" s="16">
        <v>29008</v>
      </c>
      <c r="D15">
        <f ca="1" t="shared" si="2"/>
        <v>33</v>
      </c>
      <c r="E15" s="1" t="s">
        <v>32</v>
      </c>
      <c r="F15" s="13">
        <v>40991</v>
      </c>
      <c r="G15" s="13">
        <f t="shared" si="3"/>
        <v>41356</v>
      </c>
      <c r="H15" s="2">
        <f ca="1" t="shared" si="1"/>
        <v>190</v>
      </c>
    </row>
    <row r="16" spans="1:8" ht="12.75">
      <c r="A16">
        <v>15</v>
      </c>
      <c r="B16" s="5" t="s">
        <v>28</v>
      </c>
      <c r="C16" s="15">
        <v>34064</v>
      </c>
      <c r="D16">
        <f aca="true" ca="1" t="shared" si="4" ref="D16:D24">IF(DATE(YEAR(TODAY()),MONTH(C16),DAY(C16))&gt;TODAY(),YEAR(TODAY())-YEAR(C16)-1,YEAR(TODAY())-YEAR(C16))</f>
        <v>19</v>
      </c>
      <c r="E16" s="1" t="s">
        <v>32</v>
      </c>
      <c r="F16" s="13">
        <v>41147</v>
      </c>
      <c r="G16" s="13">
        <f t="shared" si="3"/>
        <v>41512</v>
      </c>
      <c r="H16" s="2">
        <f ca="1" t="shared" si="1"/>
        <v>346</v>
      </c>
    </row>
    <row r="17" spans="1:8" ht="12.75">
      <c r="A17">
        <v>16</v>
      </c>
      <c r="B17" s="14" t="s">
        <v>25</v>
      </c>
      <c r="C17" s="16">
        <v>34492</v>
      </c>
      <c r="D17">
        <f ca="1" t="shared" si="4"/>
        <v>18</v>
      </c>
      <c r="E17" s="1" t="s">
        <v>31</v>
      </c>
      <c r="F17" s="4">
        <v>41138</v>
      </c>
      <c r="G17" s="13">
        <f t="shared" si="3"/>
        <v>41503</v>
      </c>
      <c r="H17" s="2">
        <f ca="1" t="shared" si="1"/>
        <v>337</v>
      </c>
    </row>
    <row r="18" spans="1:8" ht="12.75">
      <c r="A18">
        <v>17</v>
      </c>
      <c r="B18" s="5" t="s">
        <v>4</v>
      </c>
      <c r="C18" s="15">
        <v>28381</v>
      </c>
      <c r="D18">
        <f ca="1" t="shared" si="4"/>
        <v>35</v>
      </c>
      <c r="E18" s="20" t="s">
        <v>32</v>
      </c>
      <c r="F18" s="4">
        <v>40809</v>
      </c>
      <c r="G18" s="13">
        <f t="shared" si="3"/>
        <v>41174</v>
      </c>
      <c r="H18" s="2">
        <f ca="1" t="shared" si="1"/>
        <v>8</v>
      </c>
    </row>
    <row r="19" spans="1:8" ht="12.75">
      <c r="A19">
        <v>18</v>
      </c>
      <c r="B19" s="6" t="s">
        <v>23</v>
      </c>
      <c r="C19" s="17">
        <v>35300</v>
      </c>
      <c r="D19" s="8">
        <f ca="1" t="shared" si="4"/>
        <v>16</v>
      </c>
      <c r="E19" s="19" t="s">
        <v>31</v>
      </c>
      <c r="F19" s="7">
        <v>41138</v>
      </c>
      <c r="G19" s="7">
        <f aca="true" t="shared" si="5" ref="G19:G24">F19+184</f>
        <v>41322</v>
      </c>
      <c r="H19" s="2">
        <f ca="1" t="shared" si="1"/>
        <v>156</v>
      </c>
    </row>
    <row r="20" spans="1:8" ht="12.75">
      <c r="A20">
        <v>19</v>
      </c>
      <c r="B20" s="6" t="s">
        <v>24</v>
      </c>
      <c r="C20" s="17">
        <v>34691</v>
      </c>
      <c r="D20" s="8">
        <f ca="1" t="shared" si="4"/>
        <v>17</v>
      </c>
      <c r="E20" s="19" t="s">
        <v>31</v>
      </c>
      <c r="F20" s="7">
        <v>41138</v>
      </c>
      <c r="G20" s="7">
        <f t="shared" si="5"/>
        <v>41322</v>
      </c>
      <c r="H20" s="2">
        <f ca="1" t="shared" si="1"/>
        <v>156</v>
      </c>
    </row>
    <row r="21" spans="1:8" ht="12.75">
      <c r="A21">
        <v>20</v>
      </c>
      <c r="B21" s="6" t="s">
        <v>26</v>
      </c>
      <c r="C21" s="17">
        <v>35331</v>
      </c>
      <c r="D21" s="8">
        <f ca="1" t="shared" si="4"/>
        <v>15</v>
      </c>
      <c r="E21" s="19" t="s">
        <v>31</v>
      </c>
      <c r="F21" s="7">
        <v>41138</v>
      </c>
      <c r="G21" s="7">
        <f t="shared" si="5"/>
        <v>41322</v>
      </c>
      <c r="H21" s="2">
        <f ca="1" t="shared" si="1"/>
        <v>156</v>
      </c>
    </row>
    <row r="22" spans="1:8" ht="12.75">
      <c r="A22">
        <v>21</v>
      </c>
      <c r="B22" s="6" t="s">
        <v>27</v>
      </c>
      <c r="C22" s="17">
        <v>34808</v>
      </c>
      <c r="D22" s="8">
        <f ca="1" t="shared" si="4"/>
        <v>17</v>
      </c>
      <c r="E22" s="19" t="s">
        <v>31</v>
      </c>
      <c r="F22" s="7">
        <v>41138</v>
      </c>
      <c r="G22" s="7">
        <f t="shared" si="5"/>
        <v>41322</v>
      </c>
      <c r="H22" s="2">
        <f ca="1" t="shared" si="1"/>
        <v>156</v>
      </c>
    </row>
    <row r="23" spans="1:8" ht="12.75">
      <c r="A23">
        <v>22</v>
      </c>
      <c r="B23" s="6" t="s">
        <v>22</v>
      </c>
      <c r="C23" s="17">
        <v>35614</v>
      </c>
      <c r="D23" s="8">
        <f ca="1" t="shared" si="4"/>
        <v>15</v>
      </c>
      <c r="E23" s="19" t="s">
        <v>31</v>
      </c>
      <c r="F23" s="7">
        <v>41144</v>
      </c>
      <c r="G23" s="7">
        <f t="shared" si="5"/>
        <v>41328</v>
      </c>
      <c r="H23" s="2">
        <f ca="1" t="shared" si="1"/>
        <v>162</v>
      </c>
    </row>
    <row r="24" spans="1:8" ht="12.75">
      <c r="A24">
        <v>21</v>
      </c>
      <c r="B24" s="6" t="s">
        <v>18</v>
      </c>
      <c r="C24" s="17">
        <v>34868</v>
      </c>
      <c r="D24" s="8">
        <f ca="1" t="shared" si="4"/>
        <v>17</v>
      </c>
      <c r="E24" s="19" t="s">
        <v>31</v>
      </c>
      <c r="F24" s="7">
        <v>41164</v>
      </c>
      <c r="G24" s="7">
        <f t="shared" si="5"/>
        <v>41348</v>
      </c>
      <c r="H24" s="2">
        <f ca="1" t="shared" si="1"/>
        <v>182</v>
      </c>
    </row>
    <row r="31" spans="2:8" ht="12.75">
      <c r="B31" s="12"/>
      <c r="C31" s="12"/>
      <c r="D31" s="12"/>
      <c r="E31" s="12"/>
      <c r="F31" s="13"/>
      <c r="G31" s="13"/>
      <c r="H31" s="21"/>
    </row>
    <row r="32" spans="2:8" ht="12.75">
      <c r="B32" s="12"/>
      <c r="C32" s="12"/>
      <c r="D32" s="12"/>
      <c r="E32" s="12"/>
      <c r="F32" s="13"/>
      <c r="G32" s="13"/>
      <c r="H32" s="21"/>
    </row>
    <row r="33" ht="12.75">
      <c r="B33" s="18" t="s">
        <v>30</v>
      </c>
    </row>
    <row r="35" spans="1:2" ht="12.75">
      <c r="A35" s="8"/>
      <c r="B35" t="s">
        <v>9</v>
      </c>
    </row>
    <row r="36" spans="1:2" ht="12.75">
      <c r="A36" s="9"/>
      <c r="B36" t="s">
        <v>12</v>
      </c>
    </row>
    <row r="37" spans="1:2" ht="12.75">
      <c r="A37" s="10"/>
      <c r="B37" t="s">
        <v>11</v>
      </c>
    </row>
    <row r="38" spans="1:2" ht="12.75">
      <c r="A38" s="11"/>
      <c r="B38" t="s">
        <v>10</v>
      </c>
    </row>
  </sheetData>
  <conditionalFormatting sqref="H31:H32 H2:H24">
    <cfRule type="cellIs" priority="1" dxfId="0" operator="lessThanOrEqual" stopIfTrue="1">
      <formula>7</formula>
    </cfRule>
    <cfRule type="cellIs" priority="2" dxfId="1" operator="between" stopIfTrue="1">
      <formula>7</formula>
      <formula>31</formula>
    </cfRule>
    <cfRule type="cellIs" priority="3" dxfId="2" operator="greaterThan" stopIfTrue="1">
      <formula>32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HP - Compaq</cp:lastModifiedBy>
  <dcterms:created xsi:type="dcterms:W3CDTF">2009-06-24T12:59:24Z</dcterms:created>
  <dcterms:modified xsi:type="dcterms:W3CDTF">2012-09-14T04:39:50Z</dcterms:modified>
  <cp:category/>
  <cp:version/>
  <cp:contentType/>
  <cp:contentStatus/>
</cp:coreProperties>
</file>